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<sst xmlns="http://schemas.openxmlformats.org/spreadsheetml/2006/main" count="53" uniqueCount="52">
  <si>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                                                         Исполнение по поступлениям доходов</t>
  </si>
  <si>
    <t xml:space="preserve">по основным источникам. </t>
  </si>
  <si>
    <t>КОД</t>
  </si>
  <si>
    <t xml:space="preserve">Наименование источника </t>
  </si>
  <si>
    <t>Сумма тыс.руб.</t>
  </si>
  <si>
    <t>Налоговые доходы</t>
  </si>
  <si>
    <t>Налог на доходы физических лиц</t>
  </si>
  <si>
    <t>182  1 05 03000 01 0000 110</t>
  </si>
  <si>
    <t>Единый сельскохозяйственный налог</t>
  </si>
  <si>
    <t>НАЛОГИ НА ИМУЩЕСТВО</t>
  </si>
  <si>
    <t>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</si>
  <si>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</si>
  <si>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</si>
  <si>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</si>
  <si>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182 1 06 06013 10 0000 110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</si>
  <si>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</si>
  <si>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</si>
  <si>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</si>
  <si>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Неналоговые доходы</t>
  </si>
  <si>
    <t xml:space="preserve">Доходы, получаемые в виде арендной платы за земельные участки 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 </t>
  </si>
  <si>
    <t>912 1 11 05035 10 0000 120</t>
  </si>
  <si>
    <t>Арендная плата и поступления от продаж и права на заключение договоров аренды за земли , предназначенные для целей жилищного строительства , до разграничения государственной собственности на землю , и расположенные в границах поселений</t>
  </si>
  <si>
    <t xml:space="preserve">Доходы от продажи земельных участков , государственная собственность на которые не разграничена и которые расположены в границах поселений </t>
  </si>
  <si>
    <t>Возврат субсидий и субвенций из бюджетов поселений</t>
  </si>
  <si>
    <t>ИТОГО: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</si>
  <si>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</si>
  <si>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</si>
  <si>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</si>
  <si>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389  2 02 01001 10 0000 151 </t>
  </si>
  <si>
    <t>Дотация на выравнивание уровня бюджетной обеспеченности</t>
  </si>
  <si>
    <t>389  2 02 01001 10 0000 151</t>
  </si>
  <si>
    <t>389  2 02 01010 10 0000 151</t>
  </si>
  <si>
    <t>389 8 50 00000 00 0000 000</t>
  </si>
  <si>
    <t>ВСЕГО  ДОХОДОВ</t>
  </si>
  <si>
    <t xml:space="preserve">         в бюджет сельского поселения Красная Поляна </t>
  </si>
  <si>
    <t>389  2 00 00000 10 0000 000</t>
  </si>
  <si>
    <t>Невыясненные поступления,зачисляемые в бюджеты поселений</t>
  </si>
  <si>
    <t>389 1 17 01050 10 0000 180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</si>
  <si>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</si>
  <si>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</si>
  <si>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182 1 01 02022 01 1000 110</t>
  </si>
  <si>
    <t>389 2 02 03015 10 0000 151</t>
  </si>
  <si>
    <t>Субвенции на осущ. Первичного воинского учета на территориях, лде отсутствуют военные комиссариаты</t>
  </si>
  <si>
    <t>389 2 19 05000 10 0000 151</t>
  </si>
  <si>
    <t>Доходы от реализации иного имущества</t>
  </si>
  <si>
    <t>389 2 02 02999 10 0000 151</t>
  </si>
  <si>
    <t>Субсидии  на разработку генеральных планов</t>
  </si>
  <si>
    <t>182 1 01 02010 01 1000 110</t>
  </si>
  <si>
    <t>912 1 11 05013 10 0000 120</t>
  </si>
  <si>
    <t>912 1 14 02053 10 0000 440</t>
  </si>
  <si>
    <t>912 1 14 06014 10 0000 430</t>
  </si>
  <si>
    <t xml:space="preserve">                        муниципального района Пестравский Самарской области  по состоянию на 01.10.2012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</si>
</sst>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_р_.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left" vertical="top" wrapText="1" indent="6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9" fontId="2" fillId="0" borderId="10" xfId="55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E30" sqref="E30"/>
    </sheetView>
  </sheetViews>
  <sheetFormatPr defaultColWidth="9.00390625" defaultRowHeight="12.75"/>
  <cols>
    <col min="1" max="1" width="1.875" style="4" customWidth="1"/>
    <col min="2" max="2" width="22.875" style="4" customWidth="1"/>
    <col min="3" max="3" width="25.625" style="4" customWidth="1"/>
    <col min="4" max="4" width="12.75390625" style="11" customWidth="1"/>
    <col min="5" max="5" width="12.875" style="11" customWidth="1"/>
    <col min="6" max="6" width="10.25390625" style="4" customWidth="1"/>
    <col min="7" max="16384" width="9.125" style="4" customWidth="1"/>
  </cols>
  <sheetData>
    <row r="1" ht="12.75">
      <c r="B1" s="3" t="s">
        <v>0</v>
      </c>
    </row>
    <row r="2" ht="12.75">
      <c r="C2" s="5" t="s">
        <v>34</v>
      </c>
    </row>
    <row r="3" ht="12.75">
      <c r="C3" s="5" t="s">
        <v>51</v>
      </c>
    </row>
    <row r="4" ht="12.75">
      <c r="B4" s="5" t="s">
        <v>1</v>
      </c>
    </row>
    <row r="5" spans="2:6" ht="12.75">
      <c r="B5" s="6" t="s">
        <v>2</v>
      </c>
      <c r="C5" s="6" t="s">
        <v>3</v>
      </c>
      <c r="D5" s="12" t="s">
        <v>4</v>
      </c>
      <c r="E5" s="12"/>
      <c r="F5" s="6"/>
    </row>
    <row r="6" spans="2:6" ht="12.75">
      <c r="B6" s="6"/>
      <c r="C6" s="7" t="s">
        <v>5</v>
      </c>
      <c r="D6" s="13">
        <f>D7+D9+D10+D8</f>
        <v>593000</v>
      </c>
      <c r="E6" s="13">
        <f>E7+E9+E10+E8</f>
        <v>238178.78</v>
      </c>
      <c r="F6" s="9">
        <f>E6/D6</f>
        <v>0.4016505564924115</v>
      </c>
    </row>
    <row r="7" spans="2:6" ht="21.75" customHeight="1">
      <c r="B7" s="6" t="s">
        <v>47</v>
      </c>
      <c r="C7" s="6" t="s">
        <v>6</v>
      </c>
      <c r="D7" s="12">
        <v>110000</v>
      </c>
      <c r="E7" s="12">
        <v>68640.09</v>
      </c>
      <c r="F7" s="9">
        <f aca="true" t="shared" si="0" ref="F7:F30">E7/D7</f>
        <v>0.6240008181818182</v>
      </c>
    </row>
    <row r="8" spans="2:6" ht="21.75" customHeight="1">
      <c r="B8" s="6" t="s">
        <v>40</v>
      </c>
      <c r="C8" s="6" t="s">
        <v>6</v>
      </c>
      <c r="D8" s="12"/>
      <c r="E8" s="12"/>
      <c r="F8" s="9"/>
    </row>
    <row r="9" spans="2:6" ht="22.5" customHeight="1">
      <c r="B9" s="6" t="s">
        <v>7</v>
      </c>
      <c r="C9" s="6" t="s">
        <v>8</v>
      </c>
      <c r="D9" s="12">
        <v>90000</v>
      </c>
      <c r="E9" s="12"/>
      <c r="F9" s="9">
        <f t="shared" si="0"/>
        <v>0</v>
      </c>
    </row>
    <row r="10" spans="2:6" ht="14.25" customHeight="1">
      <c r="B10" s="6"/>
      <c r="C10" s="8" t="s">
        <v>9</v>
      </c>
      <c r="D10" s="13">
        <f>D11+D12</f>
        <v>393000</v>
      </c>
      <c r="E10" s="13">
        <f>E11+E12</f>
        <v>169538.69</v>
      </c>
      <c r="F10" s="9">
        <f t="shared" si="0"/>
        <v>0.43139615776081425</v>
      </c>
    </row>
    <row r="11" spans="2:6" ht="57" customHeight="1">
      <c r="B11" s="6" t="s">
        <v>10</v>
      </c>
      <c r="C11" s="6" t="s">
        <v>11</v>
      </c>
      <c r="D11" s="12">
        <v>36000</v>
      </c>
      <c r="E11" s="12">
        <v>13211.16</v>
      </c>
      <c r="F11" s="9">
        <f t="shared" si="0"/>
        <v>0.3669766666666667</v>
      </c>
    </row>
    <row r="12" spans="2:6" ht="14.25" customHeight="1">
      <c r="B12" s="8" t="s">
        <v>12</v>
      </c>
      <c r="C12" s="8" t="s">
        <v>13</v>
      </c>
      <c r="D12" s="13">
        <f>D13+D14</f>
        <v>357000</v>
      </c>
      <c r="E12" s="13">
        <f>E13+E14</f>
        <v>156327.53</v>
      </c>
      <c r="F12" s="9">
        <f t="shared" si="0"/>
        <v>0.43789224089635853</v>
      </c>
    </row>
    <row r="13" spans="2:6" ht="68.25" customHeight="1">
      <c r="B13" s="6" t="s">
        <v>14</v>
      </c>
      <c r="C13" s="6" t="s">
        <v>15</v>
      </c>
      <c r="D13" s="12">
        <v>353000</v>
      </c>
      <c r="E13" s="12">
        <v>152858.93</v>
      </c>
      <c r="F13" s="9">
        <f t="shared" si="0"/>
        <v>0.4330281303116147</v>
      </c>
    </row>
    <row r="14" spans="2:6" ht="70.5" customHeight="1">
      <c r="B14" s="6" t="s">
        <v>16</v>
      </c>
      <c r="C14" s="6" t="s">
        <v>17</v>
      </c>
      <c r="D14" s="12">
        <v>4000</v>
      </c>
      <c r="E14" s="12">
        <v>3468.6</v>
      </c>
      <c r="F14" s="9">
        <f t="shared" si="0"/>
        <v>0.86715</v>
      </c>
    </row>
    <row r="15" spans="2:6" ht="12.75">
      <c r="B15" s="6"/>
      <c r="C15" s="8" t="s">
        <v>18</v>
      </c>
      <c r="D15" s="13">
        <f>D16+D17+D18+D19</f>
        <v>1140500</v>
      </c>
      <c r="E15" s="13">
        <f>E16+E17+E18+E20+E19</f>
        <v>586908.04</v>
      </c>
      <c r="F15" s="9">
        <f t="shared" si="0"/>
        <v>0.5146059096887331</v>
      </c>
    </row>
    <row r="16" spans="2:6" ht="87" customHeight="1">
      <c r="B16" s="6" t="s">
        <v>48</v>
      </c>
      <c r="C16" s="6" t="s">
        <v>19</v>
      </c>
      <c r="D16" s="12">
        <v>974700</v>
      </c>
      <c r="E16" s="12">
        <v>570102.15</v>
      </c>
      <c r="F16" s="9">
        <f t="shared" si="0"/>
        <v>0.5849001231148045</v>
      </c>
    </row>
    <row r="17" spans="2:6" ht="98.25" customHeight="1">
      <c r="B17" s="10" t="s">
        <v>20</v>
      </c>
      <c r="C17" s="10" t="s">
        <v>21</v>
      </c>
      <c r="D17" s="14">
        <v>10800</v>
      </c>
      <c r="E17" s="14">
        <v>4668</v>
      </c>
      <c r="F17" s="9">
        <f t="shared" si="0"/>
        <v>0.43222222222222223</v>
      </c>
    </row>
    <row r="18" spans="2:6" ht="63">
      <c r="B18" s="6" t="s">
        <v>50</v>
      </c>
      <c r="C18" s="6" t="s">
        <v>22</v>
      </c>
      <c r="D18" s="12">
        <v>140000</v>
      </c>
      <c r="E18" s="12">
        <v>1080.26</v>
      </c>
      <c r="F18" s="9">
        <f>E18/D18</f>
        <v>0.007716142857142857</v>
      </c>
    </row>
    <row r="19" spans="1:6" ht="21">
      <c r="A19" s="4">
        <v>912</v>
      </c>
      <c r="B19" s="6" t="s">
        <v>49</v>
      </c>
      <c r="C19" s="6" t="s">
        <v>44</v>
      </c>
      <c r="D19" s="12">
        <v>15000</v>
      </c>
      <c r="E19" s="12">
        <v>11057.63</v>
      </c>
      <c r="F19" s="9">
        <f>E19/D19</f>
        <v>0.7371753333333333</v>
      </c>
    </row>
    <row r="20" spans="2:6" ht="31.5">
      <c r="B20" s="6" t="s">
        <v>37</v>
      </c>
      <c r="C20" s="6" t="s">
        <v>36</v>
      </c>
      <c r="D20" s="12"/>
      <c r="E20" s="12"/>
      <c r="F20" s="9"/>
    </row>
    <row r="21" spans="2:6" ht="12.75">
      <c r="B21" s="6"/>
      <c r="C21" s="8" t="s">
        <v>24</v>
      </c>
      <c r="D21" s="13">
        <f>D15+D6</f>
        <v>1733500</v>
      </c>
      <c r="E21" s="13">
        <f>E15+E6</f>
        <v>825086.8200000001</v>
      </c>
      <c r="F21" s="9">
        <f t="shared" si="0"/>
        <v>0.4759658609749063</v>
      </c>
    </row>
    <row r="22" spans="2:6" ht="14.25" customHeight="1">
      <c r="B22" s="8" t="s">
        <v>35</v>
      </c>
      <c r="C22" s="8" t="s">
        <v>25</v>
      </c>
      <c r="D22" s="15">
        <f>D23+D27+D29</f>
        <v>3055850</v>
      </c>
      <c r="E22" s="15">
        <f>E27+E28+E29+E23</f>
        <v>2712600</v>
      </c>
      <c r="F22" s="9">
        <f t="shared" si="0"/>
        <v>0.8876744604610829</v>
      </c>
    </row>
    <row r="23" spans="2:6" ht="24" customHeight="1">
      <c r="B23" s="7" t="s">
        <v>26</v>
      </c>
      <c r="C23" s="7" t="s">
        <v>27</v>
      </c>
      <c r="D23" s="15">
        <f>D25+D26</f>
        <v>1899900</v>
      </c>
      <c r="E23" s="15">
        <f>E25+E26</f>
        <v>1556650</v>
      </c>
      <c r="F23" s="9">
        <f t="shared" si="0"/>
        <v>0.8193325964524448</v>
      </c>
    </row>
    <row r="24" spans="2:6" ht="23.25" customHeight="1">
      <c r="B24" s="6" t="s">
        <v>28</v>
      </c>
      <c r="C24" s="10" t="s">
        <v>29</v>
      </c>
      <c r="D24" s="14">
        <f>D25+D26</f>
        <v>1899900</v>
      </c>
      <c r="E24" s="14">
        <f>E23</f>
        <v>1556650</v>
      </c>
      <c r="F24" s="9">
        <f t="shared" si="0"/>
        <v>0.8193325964524448</v>
      </c>
    </row>
    <row r="25" spans="2:6" ht="14.25" customHeight="1">
      <c r="B25" s="6" t="s">
        <v>30</v>
      </c>
      <c r="C25" s="2" t="s">
        <v>38</v>
      </c>
      <c r="D25" s="14">
        <v>26900</v>
      </c>
      <c r="E25" s="14">
        <v>24000</v>
      </c>
      <c r="F25" s="9">
        <f t="shared" si="0"/>
        <v>0.8921933085501859</v>
      </c>
    </row>
    <row r="26" spans="2:6" ht="27.75" customHeight="1">
      <c r="B26" s="6" t="s">
        <v>31</v>
      </c>
      <c r="C26" s="2" t="s">
        <v>39</v>
      </c>
      <c r="D26" s="14">
        <v>1873000</v>
      </c>
      <c r="E26" s="14">
        <v>1532650</v>
      </c>
      <c r="F26" s="9">
        <f t="shared" si="0"/>
        <v>0.8182861719167112</v>
      </c>
    </row>
    <row r="27" spans="2:6" ht="45.75" customHeight="1">
      <c r="B27" s="16" t="s">
        <v>41</v>
      </c>
      <c r="C27" s="16" t="s">
        <v>42</v>
      </c>
      <c r="D27" s="14">
        <v>74950</v>
      </c>
      <c r="E27" s="14">
        <v>74950</v>
      </c>
      <c r="F27" s="9">
        <f>E27/D27</f>
        <v>1</v>
      </c>
    </row>
    <row r="28" spans="2:6" ht="21">
      <c r="B28" s="6" t="s">
        <v>43</v>
      </c>
      <c r="C28" s="6" t="s">
        <v>23</v>
      </c>
      <c r="D28" s="14"/>
      <c r="E28" s="12"/>
      <c r="F28" s="9"/>
    </row>
    <row r="29" spans="2:6" ht="22.5">
      <c r="B29" s="18" t="s">
        <v>45</v>
      </c>
      <c r="C29" s="17" t="s">
        <v>46</v>
      </c>
      <c r="D29" s="19">
        <v>1081000</v>
      </c>
      <c r="E29" s="20">
        <v>1081000</v>
      </c>
      <c r="F29" s="9"/>
    </row>
    <row r="30" spans="2:6" ht="23.25" customHeight="1">
      <c r="B30" s="8" t="s">
        <v>32</v>
      </c>
      <c r="C30" s="1" t="s">
        <v>33</v>
      </c>
      <c r="D30" s="15">
        <f>D22+D21</f>
        <v>4789350</v>
      </c>
      <c r="E30" s="15">
        <f>E22+E21</f>
        <v>3537686.8200000003</v>
      </c>
      <c r="F30" s="9">
        <f t="shared" si="0"/>
        <v>0.738656982680322</v>
      </c>
    </row>
    <row r="31" ht="12.75">
      <c r="B31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2011-07-05T06:07:55Z</cp:lastPrinted>
  <dcterms:created xsi:type="dcterms:W3CDTF">2009-10-12T09:33:33Z</dcterms:created>
  <dcterms:modified xsi:type="dcterms:W3CDTF">2012-10-29T05:30:09Z</dcterms:modified>
  <cp:category/>
  <cp:version/>
  <cp:contentType/>
  <cp:contentStatus/>
</cp:coreProperties>
</file>